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_Francia_Bedoya\Dropbox\CONTROL INTERNO 2021\PLANES 2021\SEGUIMIENTO PLANES DE ACCION 2021\"/>
    </mc:Choice>
  </mc:AlternateContent>
  <bookViews>
    <workbookView xWindow="0" yWindow="0" windowWidth="20490" windowHeight="7050"/>
  </bookViews>
  <sheets>
    <sheet name="I TRIMEST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D18" i="1"/>
  <c r="E5" i="1"/>
  <c r="E6" i="1"/>
  <c r="E7" i="1"/>
  <c r="E8" i="1"/>
  <c r="E9" i="1"/>
  <c r="E10" i="1"/>
  <c r="E11" i="1"/>
  <c r="E12" i="1"/>
  <c r="E13" i="1"/>
  <c r="E4" i="1" l="1"/>
</calcChain>
</file>

<file path=xl/sharedStrings.xml><?xml version="1.0" encoding="utf-8"?>
<sst xmlns="http://schemas.openxmlformats.org/spreadsheetml/2006/main" count="24" uniqueCount="24">
  <si>
    <t>No</t>
  </si>
  <si>
    <t>PROCESOS</t>
  </si>
  <si>
    <t xml:space="preserve">% Meta de cumplimiento a la </t>
  </si>
  <si>
    <t>OBSERVACION</t>
  </si>
  <si>
    <t xml:space="preserve">COMUNICACIONES </t>
  </si>
  <si>
    <t xml:space="preserve">CONTROL INTERNO </t>
  </si>
  <si>
    <t xml:space="preserve">FINANCIERA </t>
  </si>
  <si>
    <t>INFRAESTRUCTURA</t>
  </si>
  <si>
    <t xml:space="preserve">AMBIENTAL </t>
  </si>
  <si>
    <t>ADMINISTRATIVA</t>
  </si>
  <si>
    <t xml:space="preserve">JURIDICA </t>
  </si>
  <si>
    <t xml:space="preserve">OPERACIONES </t>
  </si>
  <si>
    <t xml:space="preserve">PLANEACION </t>
  </si>
  <si>
    <t>PROMEDIO INSTITUCIONAL</t>
  </si>
  <si>
    <t>CONSOLIDAD AVANCE DE CUMPLIMIENTO PLANES DE ACCIÓN 
DEL 01 DE ENERO AL 31 DE DICIEMBRE DE 2021</t>
  </si>
  <si>
    <t xml:space="preserve">avance del proceso primer trimestre </t>
  </si>
  <si>
    <t xml:space="preserve">% pendiente de  cumplimiento del proceso para el trimestre </t>
  </si>
  <si>
    <t>Eficiente</t>
  </si>
  <si>
    <t xml:space="preserve">Aceptable </t>
  </si>
  <si>
    <t>Deficiente</t>
  </si>
  <si>
    <t>80-100</t>
  </si>
  <si>
    <t>60-79</t>
  </si>
  <si>
    <t>10-59</t>
  </si>
  <si>
    <t xml:space="preserve">SOCIO PREDIAL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</si>
</sst>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9" fontId="4" fillId="2" borderId="4" xfId="1" applyFont="1" applyFill="1" applyBorder="1" applyAlignment="1">
      <alignment horizontal="center" vertical="center" wrapText="1"/>
    </xf>
    <xf numFmtId="9" fontId="7" fillId="2" borderId="4" xfId="1" applyFont="1" applyFill="1" applyBorder="1" applyAlignment="1">
      <alignment horizontal="center" vertical="center" wrapText="1"/>
    </xf>
    <xf numFmtId="9" fontId="8" fillId="2" borderId="4" xfId="1" applyFont="1" applyFill="1" applyBorder="1" applyAlignment="1">
      <alignment horizontal="center" vertical="center" wrapText="1"/>
    </xf>
    <xf numFmtId="9" fontId="5" fillId="0" borderId="0" xfId="0" applyNumberFormat="1" applyFont="1"/>
    <xf numFmtId="0" fontId="5" fillId="0" borderId="0" xfId="0" applyNumberFormat="1" applyFont="1"/>
    <xf numFmtId="9" fontId="9" fillId="2" borderId="4" xfId="0" applyNumberFormat="1" applyFont="1" applyFill="1" applyBorder="1" applyAlignment="1">
      <alignment horizontal="center"/>
    </xf>
    <xf numFmtId="10" fontId="5" fillId="4" borderId="0" xfId="0" applyNumberFormat="1" applyFont="1" applyFill="1"/>
    <xf numFmtId="9" fontId="6" fillId="2" borderId="4" xfId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/>
    </xf>
    <xf numFmtId="9" fontId="7" fillId="2" borderId="0" xfId="1" applyFont="1" applyFill="1" applyBorder="1" applyAlignment="1">
      <alignment horizontal="center" vertical="center" wrapText="1"/>
    </xf>
    <xf numFmtId="17" fontId="0" fillId="0" borderId="0" xfId="0" applyNumberFormat="1"/>
    <xf numFmtId="49" fontId="0" fillId="0" borderId="0" xfId="0" applyNumberFormat="1"/>
    <xf numFmtId="9" fontId="5" fillId="5" borderId="4" xfId="0" applyNumberFormat="1" applyFont="1" applyFill="1" applyBorder="1" applyAlignment="1">
      <alignment horizontal="center"/>
    </xf>
    <xf numFmtId="9" fontId="5" fillId="6" borderId="4" xfId="0" applyNumberFormat="1" applyFont="1" applyFill="1" applyBorder="1" applyAlignment="1">
      <alignment horizontal="center"/>
    </xf>
    <xf numFmtId="9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6" fillId="4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0DB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9" sqref="G9"/>
    </sheetView>
  </sheetViews>
  <sheetFormatPr baseColWidth="10" defaultRowHeight="15" x14ac:dyDescent="0.25"/>
  <cols>
    <col min="2" max="2" width="21.85546875" customWidth="1"/>
    <col min="3" max="3" width="13.85546875" customWidth="1"/>
    <col min="5" max="5" width="14.140625" customWidth="1"/>
    <col min="6" max="6" width="14.5703125" customWidth="1"/>
  </cols>
  <sheetData>
    <row r="1" spans="1:6" ht="84.75" customHeight="1" x14ac:dyDescent="0.25">
      <c r="A1" s="17" t="s">
        <v>14</v>
      </c>
      <c r="B1" s="18"/>
      <c r="C1" s="18"/>
      <c r="D1" s="18"/>
      <c r="E1" s="18"/>
      <c r="F1" s="19"/>
    </row>
    <row r="3" spans="1:6" ht="56.25" x14ac:dyDescent="0.25">
      <c r="A3" s="1" t="s">
        <v>0</v>
      </c>
      <c r="B3" s="2" t="s">
        <v>1</v>
      </c>
      <c r="C3" s="2" t="s">
        <v>2</v>
      </c>
      <c r="D3" s="2" t="s">
        <v>15</v>
      </c>
      <c r="E3" s="2" t="s">
        <v>16</v>
      </c>
      <c r="F3" s="2" t="s">
        <v>3</v>
      </c>
    </row>
    <row r="4" spans="1:6" ht="17.25" x14ac:dyDescent="0.3">
      <c r="A4" s="1">
        <v>1</v>
      </c>
      <c r="B4" s="3" t="s">
        <v>4</v>
      </c>
      <c r="C4" s="4">
        <v>1</v>
      </c>
      <c r="D4" s="10">
        <v>0.71</v>
      </c>
      <c r="E4" s="9">
        <f t="shared" ref="E4:E13" si="0">C4-D4</f>
        <v>0.29000000000000004</v>
      </c>
      <c r="F4" s="7"/>
    </row>
    <row r="5" spans="1:6" ht="17.25" x14ac:dyDescent="0.3">
      <c r="A5" s="1">
        <v>2</v>
      </c>
      <c r="B5" s="3" t="s">
        <v>5</v>
      </c>
      <c r="C5" s="4">
        <v>1</v>
      </c>
      <c r="D5" s="14">
        <v>1</v>
      </c>
      <c r="E5" s="20">
        <f t="shared" si="0"/>
        <v>0</v>
      </c>
      <c r="F5" s="7"/>
    </row>
    <row r="6" spans="1:6" ht="17.25" x14ac:dyDescent="0.3">
      <c r="A6" s="1">
        <v>3</v>
      </c>
      <c r="B6" s="3" t="s">
        <v>6</v>
      </c>
      <c r="C6" s="4">
        <v>1</v>
      </c>
      <c r="D6" s="14">
        <v>0.88</v>
      </c>
      <c r="E6" s="9">
        <f t="shared" si="0"/>
        <v>0.12</v>
      </c>
      <c r="F6" s="7"/>
    </row>
    <row r="7" spans="1:6" ht="17.25" x14ac:dyDescent="0.3">
      <c r="A7" s="1">
        <v>4</v>
      </c>
      <c r="B7" s="3" t="s">
        <v>7</v>
      </c>
      <c r="C7" s="4">
        <v>1</v>
      </c>
      <c r="D7" s="10">
        <v>0.78</v>
      </c>
      <c r="E7" s="9">
        <f t="shared" si="0"/>
        <v>0.21999999999999997</v>
      </c>
      <c r="F7" s="7"/>
    </row>
    <row r="8" spans="1:6" ht="17.25" x14ac:dyDescent="0.3">
      <c r="A8" s="1">
        <v>5</v>
      </c>
      <c r="B8" s="3" t="s">
        <v>8</v>
      </c>
      <c r="C8" s="4">
        <v>1</v>
      </c>
      <c r="D8" s="10">
        <v>1</v>
      </c>
      <c r="E8" s="20">
        <f t="shared" si="0"/>
        <v>0</v>
      </c>
      <c r="F8" s="7"/>
    </row>
    <row r="9" spans="1:6" ht="17.25" x14ac:dyDescent="0.3">
      <c r="A9" s="1">
        <v>6</v>
      </c>
      <c r="B9" s="3" t="s">
        <v>9</v>
      </c>
      <c r="C9" s="4">
        <v>1</v>
      </c>
      <c r="D9" s="10">
        <v>0.78</v>
      </c>
      <c r="E9" s="9">
        <f t="shared" si="0"/>
        <v>0.21999999999999997</v>
      </c>
      <c r="F9" s="7"/>
    </row>
    <row r="10" spans="1:6" ht="17.25" x14ac:dyDescent="0.3">
      <c r="A10" s="1">
        <v>7</v>
      </c>
      <c r="B10" s="3" t="s">
        <v>10</v>
      </c>
      <c r="C10" s="4">
        <v>1</v>
      </c>
      <c r="D10" s="10">
        <v>0.78</v>
      </c>
      <c r="E10" s="9">
        <f t="shared" si="0"/>
        <v>0.21999999999999997</v>
      </c>
      <c r="F10" s="7"/>
    </row>
    <row r="11" spans="1:6" ht="17.25" x14ac:dyDescent="0.3">
      <c r="A11" s="1">
        <v>8</v>
      </c>
      <c r="B11" s="3" t="s">
        <v>11</v>
      </c>
      <c r="C11" s="4">
        <v>1</v>
      </c>
      <c r="D11" s="14">
        <v>1</v>
      </c>
      <c r="E11" s="20">
        <f t="shared" si="0"/>
        <v>0</v>
      </c>
      <c r="F11" s="7"/>
    </row>
    <row r="12" spans="1:6" ht="17.25" x14ac:dyDescent="0.3">
      <c r="A12" s="1">
        <v>9</v>
      </c>
      <c r="B12" s="3" t="s">
        <v>12</v>
      </c>
      <c r="C12" s="4">
        <v>1</v>
      </c>
      <c r="D12" s="14">
        <v>0.9</v>
      </c>
      <c r="E12" s="9">
        <f t="shared" si="0"/>
        <v>9.9999999999999978E-2</v>
      </c>
      <c r="F12" s="7"/>
    </row>
    <row r="13" spans="1:6" ht="17.25" x14ac:dyDescent="0.3">
      <c r="A13" s="1">
        <v>10</v>
      </c>
      <c r="B13" s="3" t="s">
        <v>23</v>
      </c>
      <c r="C13" s="4">
        <v>1</v>
      </c>
      <c r="D13" s="15">
        <v>0.39</v>
      </c>
      <c r="E13" s="9">
        <f t="shared" si="0"/>
        <v>0.61</v>
      </c>
      <c r="F13" s="7"/>
    </row>
    <row r="15" spans="1:6" ht="17.25" x14ac:dyDescent="0.3">
      <c r="B15" s="11" t="s">
        <v>17</v>
      </c>
      <c r="C15" t="s">
        <v>20</v>
      </c>
      <c r="E15" s="5"/>
    </row>
    <row r="16" spans="1:6" ht="17.25" x14ac:dyDescent="0.3">
      <c r="B16" s="11" t="s">
        <v>18</v>
      </c>
      <c r="C16" t="s">
        <v>21</v>
      </c>
      <c r="E16" s="5"/>
    </row>
    <row r="17" spans="2:5" ht="17.25" x14ac:dyDescent="0.3">
      <c r="B17" s="11" t="s">
        <v>19</v>
      </c>
      <c r="C17" s="13" t="s">
        <v>22</v>
      </c>
      <c r="E17" s="5"/>
    </row>
    <row r="18" spans="2:5" ht="17.25" x14ac:dyDescent="0.3">
      <c r="B18" s="11"/>
      <c r="C18" s="12"/>
      <c r="D18" s="16">
        <f>SUM(D4:D17)</f>
        <v>8.2200000000000006</v>
      </c>
      <c r="E18" s="6"/>
    </row>
    <row r="19" spans="2:5" ht="17.25" x14ac:dyDescent="0.3">
      <c r="B19" t="s">
        <v>13</v>
      </c>
      <c r="D19">
        <f>10</f>
        <v>10</v>
      </c>
      <c r="E19" s="8">
        <f>D18/D19</f>
        <v>0.82200000000000006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HP_Juridico</dc:creator>
  <cp:lastModifiedBy>User_Francia_Bedoya</cp:lastModifiedBy>
  <cp:lastPrinted>2021-05-13T15:37:08Z</cp:lastPrinted>
  <dcterms:created xsi:type="dcterms:W3CDTF">2020-12-15T19:02:21Z</dcterms:created>
  <dcterms:modified xsi:type="dcterms:W3CDTF">2021-05-27T19:29:59Z</dcterms:modified>
</cp:coreProperties>
</file>